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0" yWindow="1500" windowWidth="24660" windowHeight="1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<sst xmlns="http://schemas.openxmlformats.org/spreadsheetml/2006/main" count="29" uniqueCount="26">
  <si>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Crank pulley size</t>
  </si>
  <si>
    <t>SC pulley size</t>
  </si>
  <si>
    <t>Drive Pulley Ratio</t>
  </si>
  <si>
    <t>RPM</t>
  </si>
  <si>
    <t>Blower rpm</t>
  </si>
  <si>
    <t>Pulley sizes:</t>
  </si>
  <si>
    <t>CTSC base</t>
  </si>
  <si>
    <t>CTSC Stage 2</t>
  </si>
  <si>
    <t>CTSC Stage 3</t>
  </si>
  <si>
    <t>RSX Supercharger pulley calculator</t>
  </si>
  <si>
    <t>K24 crank</t>
  </si>
  <si>
    <t>(per WDSonny)</t>
  </si>
  <si>
    <t>Eaton MP62 supercharger characteristics:</t>
  </si>
  <si>
    <t>Observed psi</t>
  </si>
  <si>
    <t>K20 crank</t>
  </si>
  <si>
    <t>Intercooled vs non-Intercooled:</t>
  </si>
  <si>
    <t>www.lextreme.com/icvsnic.htm</t>
  </si>
  <si>
    <t>inches diameter</t>
  </si>
  <si>
    <t>Good Eaton site:</t>
  </si>
  <si>
    <t>www.capa.com.au/eaton</t>
  </si>
  <si>
    <t>Delta P: Pressure difference</t>
  </si>
  <si>
    <t>Observed</t>
  </si>
  <si>
    <t>CTSC 3.8</t>
  </si>
  <si>
    <t>CTSC 3.6</t>
  </si>
  <si>
    <t>Volumetric efficiency: Efficiency with which engine can move air in and out of combustion chamber. 100% = as much mix goes in as volume of combustion chamber is.</t>
  </si>
  <si>
    <t>(based on www,csgnetwork.com/pulleybeltcalc.html)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</si>
</sst>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8</xdr:col>
      <xdr:colOff>771525</xdr:colOff>
      <xdr:row>36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743075"/>
          <a:ext cx="41243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10</xdr:row>
      <xdr:rowOff>9525</xdr:rowOff>
    </xdr:from>
    <xdr:to>
      <xdr:col>14</xdr:col>
      <xdr:colOff>38100</xdr:colOff>
      <xdr:row>36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52600"/>
          <a:ext cx="41624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4" sqref="B4"/>
    </sheetView>
  </sheetViews>
  <sheetFormatPr defaultColWidth="11.00390625" defaultRowHeight="12"/>
  <cols>
    <col min="1" max="1" width="14.00390625" style="0" customWidth="1"/>
  </cols>
  <sheetData>
    <row r="1" ht="24.75" customHeight="1">
      <c r="A1" s="4" t="s">
        <v>9</v>
      </c>
    </row>
    <row r="2" ht="12.75">
      <c r="A2" t="s">
        <v>25</v>
      </c>
    </row>
    <row r="3" spans="1:3" ht="12.75">
      <c r="A3" t="s">
        <v>0</v>
      </c>
      <c r="B3" s="5">
        <v>6.3</v>
      </c>
      <c r="C3" t="s">
        <v>17</v>
      </c>
    </row>
    <row r="4" spans="1:3" ht="12.75">
      <c r="A4" t="s">
        <v>1</v>
      </c>
      <c r="B4" s="5">
        <v>3.3</v>
      </c>
      <c r="C4" t="s">
        <v>17</v>
      </c>
    </row>
    <row r="6" spans="1:2" ht="12.75">
      <c r="A6" t="s">
        <v>2</v>
      </c>
      <c r="B6" s="1">
        <f>B3/B4</f>
        <v>1.9090909090909092</v>
      </c>
    </row>
    <row r="8" ht="12.75">
      <c r="E8" t="s">
        <v>12</v>
      </c>
    </row>
    <row r="10" spans="3:4" ht="12.75">
      <c r="C10" t="s">
        <v>21</v>
      </c>
      <c r="D10" t="s">
        <v>21</v>
      </c>
    </row>
    <row r="11" spans="1:4" ht="12.75" thickBot="1">
      <c r="A11" s="3" t="s">
        <v>3</v>
      </c>
      <c r="B11" s="3" t="s">
        <v>4</v>
      </c>
      <c r="C11" t="s">
        <v>22</v>
      </c>
      <c r="D11" t="s">
        <v>23</v>
      </c>
    </row>
    <row r="13" spans="1:2" ht="12">
      <c r="A13" s="2">
        <v>2000</v>
      </c>
      <c r="B13" s="2">
        <f>A13*B$6</f>
        <v>3818.1818181818185</v>
      </c>
    </row>
    <row r="14" spans="1:2" ht="12">
      <c r="A14" s="2">
        <f>A13+500</f>
        <v>2500</v>
      </c>
      <c r="B14" s="2">
        <f>A14*B$6</f>
        <v>4772.727272727273</v>
      </c>
    </row>
    <row r="15" spans="1:2" ht="12">
      <c r="A15" s="2">
        <f aca="true" t="shared" si="0" ref="A15:A34">A14+500</f>
        <v>3000</v>
      </c>
      <c r="B15" s="2">
        <f>A15*B$6</f>
        <v>5727.272727272728</v>
      </c>
    </row>
    <row r="16" spans="1:2" ht="12">
      <c r="A16" s="2">
        <f t="shared" si="0"/>
        <v>3500</v>
      </c>
      <c r="B16" s="2">
        <f>A16*B$6</f>
        <v>6681.818181818182</v>
      </c>
    </row>
    <row r="17" spans="1:2" ht="12">
      <c r="A17" s="2">
        <f t="shared" si="0"/>
        <v>4000</v>
      </c>
      <c r="B17" s="2">
        <f>A17*B$6</f>
        <v>7636.363636363637</v>
      </c>
    </row>
    <row r="18" spans="1:4" ht="12">
      <c r="A18" s="2">
        <f t="shared" si="0"/>
        <v>4500</v>
      </c>
      <c r="B18" s="2">
        <f>A18*B$6</f>
        <v>8590.909090909092</v>
      </c>
      <c r="C18">
        <v>3.9</v>
      </c>
      <c r="D18">
        <v>4.1</v>
      </c>
    </row>
    <row r="19" spans="1:4" ht="12">
      <c r="A19" s="2">
        <f t="shared" si="0"/>
        <v>5000</v>
      </c>
      <c r="B19" s="2">
        <f aca="true" t="shared" si="1" ref="B19:B27">A19*B$6</f>
        <v>9545.454545454546</v>
      </c>
      <c r="C19">
        <v>4.5</v>
      </c>
      <c r="D19">
        <v>4.8</v>
      </c>
    </row>
    <row r="20" spans="1:4" ht="12">
      <c r="A20" s="2">
        <f t="shared" si="0"/>
        <v>5500</v>
      </c>
      <c r="B20" s="2">
        <f t="shared" si="1"/>
        <v>10500</v>
      </c>
      <c r="C20">
        <v>4.7</v>
      </c>
      <c r="D20">
        <v>5.2</v>
      </c>
    </row>
    <row r="21" spans="1:4" ht="12">
      <c r="A21" s="2">
        <f t="shared" si="0"/>
        <v>6000</v>
      </c>
      <c r="B21" s="2">
        <f t="shared" si="1"/>
        <v>11454.545454545456</v>
      </c>
      <c r="C21">
        <v>4.9</v>
      </c>
      <c r="D21">
        <v>5.5</v>
      </c>
    </row>
    <row r="22" spans="1:4" ht="12">
      <c r="A22" s="2">
        <f t="shared" si="0"/>
        <v>6500</v>
      </c>
      <c r="B22" s="2">
        <f t="shared" si="1"/>
        <v>12409.09090909091</v>
      </c>
      <c r="C22">
        <v>5</v>
      </c>
      <c r="D22">
        <v>5.6</v>
      </c>
    </row>
    <row r="23" spans="1:4" ht="12">
      <c r="A23" s="2">
        <f t="shared" si="0"/>
        <v>7000</v>
      </c>
      <c r="B23" s="2">
        <f t="shared" si="1"/>
        <v>13363.636363636364</v>
      </c>
      <c r="C23">
        <v>5.1</v>
      </c>
      <c r="D23">
        <v>5.8</v>
      </c>
    </row>
    <row r="24" spans="1:4" ht="12">
      <c r="A24" s="2">
        <f t="shared" si="0"/>
        <v>7500</v>
      </c>
      <c r="B24" s="2">
        <f t="shared" si="1"/>
        <v>14318.181818181818</v>
      </c>
      <c r="C24">
        <v>5.2</v>
      </c>
      <c r="D24">
        <v>6</v>
      </c>
    </row>
    <row r="25" spans="1:4" ht="12">
      <c r="A25" s="2">
        <f t="shared" si="0"/>
        <v>8000</v>
      </c>
      <c r="B25" s="2">
        <f t="shared" si="1"/>
        <v>15272.727272727274</v>
      </c>
      <c r="D25">
        <v>6.2</v>
      </c>
    </row>
    <row r="26" spans="1:4" ht="12">
      <c r="A26" s="2">
        <f t="shared" si="0"/>
        <v>8500</v>
      </c>
      <c r="B26" s="2">
        <f t="shared" si="1"/>
        <v>16227.272727272728</v>
      </c>
      <c r="D26">
        <v>6.4</v>
      </c>
    </row>
    <row r="27" spans="1:2" ht="12">
      <c r="A27" s="2">
        <f t="shared" si="0"/>
        <v>9000</v>
      </c>
      <c r="B27" s="2">
        <f t="shared" si="1"/>
        <v>17181.818181818184</v>
      </c>
    </row>
    <row r="31" spans="1:2" ht="12.75" thickBot="1">
      <c r="A31" s="3" t="s">
        <v>5</v>
      </c>
      <c r="B31" s="3"/>
    </row>
    <row r="32" ht="12">
      <c r="C32" t="s">
        <v>13</v>
      </c>
    </row>
    <row r="33" spans="1:3" ht="12">
      <c r="A33" t="s">
        <v>6</v>
      </c>
      <c r="B33">
        <v>3.8</v>
      </c>
      <c r="C33" s="6">
        <v>4.8</v>
      </c>
    </row>
    <row r="34" spans="1:3" ht="12">
      <c r="A34" t="s">
        <v>7</v>
      </c>
      <c r="B34">
        <v>3.6</v>
      </c>
      <c r="C34" s="6">
        <v>6</v>
      </c>
    </row>
    <row r="35" spans="1:3" ht="12">
      <c r="A35" t="s">
        <v>8</v>
      </c>
      <c r="B35">
        <v>3.3</v>
      </c>
      <c r="C35" s="6"/>
    </row>
    <row r="37" spans="1:3" ht="12">
      <c r="A37" t="s">
        <v>10</v>
      </c>
      <c r="B37">
        <v>6.3</v>
      </c>
      <c r="C37" t="s">
        <v>11</v>
      </c>
    </row>
    <row r="38" spans="1:3" ht="12.75">
      <c r="A38" t="s">
        <v>14</v>
      </c>
      <c r="B38">
        <v>5.8</v>
      </c>
      <c r="C38" t="s">
        <v>11</v>
      </c>
    </row>
    <row r="40" ht="12.75">
      <c r="E40" t="s">
        <v>20</v>
      </c>
    </row>
    <row r="42" spans="1:5" ht="12.75">
      <c r="A42" t="s">
        <v>15</v>
      </c>
      <c r="E42" t="s">
        <v>24</v>
      </c>
    </row>
    <row r="43" ht="12.75">
      <c r="A43" t="s">
        <v>16</v>
      </c>
    </row>
    <row r="45" ht="12.75">
      <c r="A45" t="s">
        <v>18</v>
      </c>
    </row>
    <row r="46" ht="12.75">
      <c r="A46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Shardco,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H. Blickenstorfer</dc:creator>
  <cp:keywords/>
  <dc:description/>
  <cp:lastModifiedBy>C. H. Blickenstorfer</cp:lastModifiedBy>
  <dcterms:created xsi:type="dcterms:W3CDTF">2005-04-28T18:38:48Z</dcterms:created>
  <cp:category/>
  <cp:version/>
  <cp:contentType/>
  <cp:contentStatus/>
</cp:coreProperties>
</file>